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2" r:id="rId1"/>
    <sheet name="第二季度" sheetId="13" r:id="rId2"/>
  </sheets>
  <definedNames>
    <definedName name="_xlnm.Print_Titles" localSheetId="0">Sheet1!$3:$3</definedName>
    <definedName name="_xlnm.Print_Titles" localSheetId="1">第二季度!$3:$3</definedName>
  </definedNames>
  <calcPr calcId="144525"/>
</workbook>
</file>

<file path=xl/sharedStrings.xml><?xml version="1.0" encoding="utf-8"?>
<sst xmlns="http://schemas.openxmlformats.org/spreadsheetml/2006/main" count="130" uniqueCount="60">
  <si>
    <t>莆田市工信局本级收支执行情况表</t>
  </si>
  <si>
    <t xml:space="preserve">                                  2022年第四季度                      单位：元</t>
  </si>
  <si>
    <t>项目</t>
  </si>
  <si>
    <t>本季度数</t>
  </si>
  <si>
    <t>累计数</t>
  </si>
  <si>
    <t>备注</t>
  </si>
  <si>
    <t xml:space="preserve"> 一、拨入经费</t>
  </si>
  <si>
    <t xml:space="preserve"> 其中：国库统一支付工资</t>
  </si>
  <si>
    <t>二、经费支出</t>
  </si>
  <si>
    <t>（一）基本支出</t>
  </si>
  <si>
    <t>（1）人员支出</t>
  </si>
  <si>
    <t>1、基本工资</t>
  </si>
  <si>
    <t>2、津贴</t>
  </si>
  <si>
    <t>3、社会保障缴费</t>
  </si>
  <si>
    <t>4、各类法定奖金</t>
  </si>
  <si>
    <t>5、公务交通补贴</t>
  </si>
  <si>
    <t>6、其他工资福利支出</t>
  </si>
  <si>
    <t>（2）公用支出</t>
  </si>
  <si>
    <t>1、办公费</t>
  </si>
  <si>
    <t>2、邮电费</t>
  </si>
  <si>
    <t>3、宣传费</t>
  </si>
  <si>
    <t>4、差旅费</t>
  </si>
  <si>
    <t>5、会议费</t>
  </si>
  <si>
    <t>6、培训费</t>
  </si>
  <si>
    <t>7、招待费</t>
  </si>
  <si>
    <t>8、误餐费</t>
  </si>
  <si>
    <t>9、出国费</t>
  </si>
  <si>
    <t>10、维修（维护）费</t>
  </si>
  <si>
    <t>11、办公设备购置费</t>
  </si>
  <si>
    <t>12、专用设备购置费</t>
  </si>
  <si>
    <t>13、工会经费</t>
  </si>
  <si>
    <t>14、其他交通费用</t>
  </si>
  <si>
    <t>15、劳务费</t>
  </si>
  <si>
    <t>16、委托业务费</t>
  </si>
  <si>
    <t>17、其他商品和服务支出</t>
  </si>
  <si>
    <t>（3）对个人和家庭的补助支出</t>
  </si>
  <si>
    <t>1、离休费</t>
  </si>
  <si>
    <t>2、退休费</t>
  </si>
  <si>
    <t>3、抚恤和生活补助</t>
  </si>
  <si>
    <t>4、离退休人员过节费</t>
  </si>
  <si>
    <t>5、住房公积金</t>
  </si>
  <si>
    <t>6、其他对个人和家庭补助支出</t>
  </si>
  <si>
    <t>（二）项目支出</t>
  </si>
  <si>
    <t>3、印刷费</t>
  </si>
  <si>
    <t>科目调整</t>
  </si>
  <si>
    <t>13、基础设施建设</t>
  </si>
  <si>
    <t>14、工会经费</t>
  </si>
  <si>
    <t>15、其他交通费用</t>
  </si>
  <si>
    <t>16、劳务费</t>
  </si>
  <si>
    <t>17、委托业务费</t>
  </si>
  <si>
    <t>18、慰问费</t>
  </si>
  <si>
    <t>19、其他对企业补助</t>
  </si>
  <si>
    <t>20、企业政策性补贴</t>
  </si>
  <si>
    <t>21、其他商品和服务支出</t>
  </si>
  <si>
    <t>三、结余</t>
  </si>
  <si>
    <t xml:space="preserve">                                  2023年第二季度                      单位：元</t>
  </si>
  <si>
    <t>4、奖金（含基础绩效奖）</t>
  </si>
  <si>
    <t>3、公务交通补贴</t>
  </si>
  <si>
    <t>8、通讯补贴</t>
  </si>
  <si>
    <t>13、租赁费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</si>
</sst>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" fillId="23" borderId="0" applyNumberFormat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2" fillId="18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1" fillId="24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30" borderId="11" applyNumberFormat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9" fillId="16" borderId="9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6" borderId="10" applyNumberFormat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6" borderId="9" applyNumberFormat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0" fillId="15" borderId="8" applyNumberFormat="false" applyFon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0" borderId="6" applyNumberFormat="false" applyFill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3" fillId="0" borderId="5" applyNumberFormat="false" applyFill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" fillId="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0" fontId="1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0" fontId="0" fillId="0" borderId="4" xfId="0" applyFill="true" applyBorder="true" applyAlignme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"/>
  <sheetViews>
    <sheetView workbookViewId="0">
      <selection activeCell="A1" sqref="$A1:$XFD1048576"/>
    </sheetView>
  </sheetViews>
  <sheetFormatPr defaultColWidth="9" defaultRowHeight="13.5" outlineLevelCol="3"/>
  <cols>
    <col min="1" max="1" width="31.875" style="1" customWidth="true"/>
    <col min="2" max="2" width="22.75" style="1" customWidth="true"/>
    <col min="3" max="3" width="20.125" style="1" customWidth="true"/>
    <col min="4" max="4" width="14.25" style="1" customWidth="true"/>
    <col min="5" max="16379" width="9" style="1"/>
  </cols>
  <sheetData>
    <row r="1" s="1" customFormat="true" ht="36" customHeight="true" spans="1:4">
      <c r="A1" s="2" t="s">
        <v>0</v>
      </c>
      <c r="B1" s="2"/>
      <c r="C1" s="2"/>
      <c r="D1" s="2"/>
    </row>
    <row r="2" s="1" customFormat="true" ht="24" customHeight="true" spans="1:4">
      <c r="A2" s="3" t="s">
        <v>1</v>
      </c>
      <c r="B2" s="4"/>
      <c r="C2" s="4"/>
      <c r="D2" s="5"/>
    </row>
    <row r="3" s="1" customFormat="true" ht="18" customHeight="true" spans="1:4">
      <c r="A3" s="6" t="s">
        <v>2</v>
      </c>
      <c r="B3" s="6" t="s">
        <v>3</v>
      </c>
      <c r="C3" s="3" t="s">
        <v>4</v>
      </c>
      <c r="D3" s="6" t="s">
        <v>5</v>
      </c>
    </row>
    <row r="4" s="1" customFormat="true" ht="18" customHeight="true" spans="1:4">
      <c r="A4" s="6" t="s">
        <v>6</v>
      </c>
      <c r="B4" s="6">
        <v>9560278.98999999</v>
      </c>
      <c r="C4" s="6">
        <v>122711659.99</v>
      </c>
      <c r="D4" s="7"/>
    </row>
    <row r="5" s="1" customFormat="true" ht="18" customHeight="true" spans="1:4">
      <c r="A5" s="6" t="s">
        <v>7</v>
      </c>
      <c r="B5" s="6">
        <v>856995</v>
      </c>
      <c r="C5" s="6">
        <v>5262154</v>
      </c>
      <c r="D5" s="7"/>
    </row>
    <row r="6" s="1" customFormat="true" ht="18" customHeight="true" spans="1:4">
      <c r="A6" s="6" t="s">
        <v>8</v>
      </c>
      <c r="B6" s="6">
        <v>32769144.02</v>
      </c>
      <c r="C6" s="6">
        <v>122711659.99</v>
      </c>
      <c r="D6" s="7"/>
    </row>
    <row r="7" s="1" customFormat="true" ht="18" customHeight="true" spans="1:4">
      <c r="A7" s="6" t="s">
        <v>9</v>
      </c>
      <c r="B7" s="6">
        <v>3651469.3</v>
      </c>
      <c r="C7" s="6">
        <v>12117177.8</v>
      </c>
      <c r="D7" s="7"/>
    </row>
    <row r="8" s="1" customFormat="true" ht="18" customHeight="true" spans="1:4">
      <c r="A8" s="6" t="s">
        <v>10</v>
      </c>
      <c r="B8" s="6">
        <v>2979807</v>
      </c>
      <c r="C8" s="6">
        <v>8301547</v>
      </c>
      <c r="D8" s="7"/>
    </row>
    <row r="9" s="1" customFormat="true" ht="18" customHeight="true" spans="1:4">
      <c r="A9" s="6" t="s">
        <v>11</v>
      </c>
      <c r="B9" s="6">
        <v>571330</v>
      </c>
      <c r="C9" s="6">
        <v>3000398</v>
      </c>
      <c r="D9" s="7"/>
    </row>
    <row r="10" s="1" customFormat="true" ht="18" customHeight="true" spans="1:4">
      <c r="A10" s="6" t="s">
        <v>12</v>
      </c>
      <c r="B10" s="6">
        <v>285665</v>
      </c>
      <c r="C10" s="6">
        <v>2261756</v>
      </c>
      <c r="D10" s="7"/>
    </row>
    <row r="11" s="1" customFormat="true" ht="18" customHeight="true" spans="1:4">
      <c r="A11" s="6" t="s">
        <v>13</v>
      </c>
      <c r="B11" s="6">
        <v>597390</v>
      </c>
      <c r="C11" s="6">
        <v>1151190</v>
      </c>
      <c r="D11" s="7"/>
    </row>
    <row r="12" s="1" customFormat="true" ht="18" customHeight="true" spans="1:4">
      <c r="A12" s="6" t="s">
        <v>14</v>
      </c>
      <c r="B12" s="6">
        <v>783422</v>
      </c>
      <c r="C12" s="6">
        <v>1080422</v>
      </c>
      <c r="D12" s="7"/>
    </row>
    <row r="13" s="1" customFormat="true" ht="18" customHeight="true" spans="1:4">
      <c r="A13" s="6" t="s">
        <v>15</v>
      </c>
      <c r="B13" s="6">
        <v>0</v>
      </c>
      <c r="C13" s="6">
        <v>0</v>
      </c>
      <c r="D13" s="7"/>
    </row>
    <row r="14" s="1" customFormat="true" ht="18" customHeight="true" spans="1:4">
      <c r="A14" s="6" t="s">
        <v>16</v>
      </c>
      <c r="B14" s="6">
        <v>742000</v>
      </c>
      <c r="C14" s="6">
        <v>807781</v>
      </c>
      <c r="D14" s="7"/>
    </row>
    <row r="15" s="1" customFormat="true" ht="18" customHeight="true" spans="1:4">
      <c r="A15" s="6" t="s">
        <v>17</v>
      </c>
      <c r="B15" s="6">
        <v>440998.3</v>
      </c>
      <c r="C15" s="6">
        <v>1110864.8</v>
      </c>
      <c r="D15" s="7"/>
    </row>
    <row r="16" s="1" customFormat="true" ht="18" customHeight="true" spans="1:4">
      <c r="A16" s="6" t="s">
        <v>18</v>
      </c>
      <c r="B16" s="6">
        <v>22327.3</v>
      </c>
      <c r="C16" s="6">
        <v>22327.3</v>
      </c>
      <c r="D16" s="7"/>
    </row>
    <row r="17" s="1" customFormat="true" ht="18" customHeight="true" spans="1:4">
      <c r="A17" s="6" t="s">
        <v>19</v>
      </c>
      <c r="B17" s="6">
        <v>45167</v>
      </c>
      <c r="C17" s="6">
        <v>144567</v>
      </c>
      <c r="D17" s="7"/>
    </row>
    <row r="18" s="1" customFormat="true" ht="18" customHeight="true" spans="1:4">
      <c r="A18" s="6" t="s">
        <v>20</v>
      </c>
      <c r="B18" s="6">
        <v>0</v>
      </c>
      <c r="C18" s="6">
        <v>0</v>
      </c>
      <c r="D18" s="7"/>
    </row>
    <row r="19" s="1" customFormat="true" ht="18" customHeight="true" spans="1:4">
      <c r="A19" s="6" t="s">
        <v>21</v>
      </c>
      <c r="B19" s="6">
        <v>37234</v>
      </c>
      <c r="C19" s="6">
        <v>38174</v>
      </c>
      <c r="D19" s="7"/>
    </row>
    <row r="20" s="1" customFormat="true" ht="18" customHeight="true" spans="1:4">
      <c r="A20" s="6" t="s">
        <v>22</v>
      </c>
      <c r="B20" s="6">
        <v>7950</v>
      </c>
      <c r="C20" s="6">
        <v>7950</v>
      </c>
      <c r="D20" s="7"/>
    </row>
    <row r="21" s="1" customFormat="true" ht="18" customHeight="true" spans="1:4">
      <c r="A21" s="6" t="s">
        <v>23</v>
      </c>
      <c r="B21" s="6">
        <v>0</v>
      </c>
      <c r="C21" s="6">
        <v>0</v>
      </c>
      <c r="D21" s="7"/>
    </row>
    <row r="22" s="1" customFormat="true" ht="18" customHeight="true" spans="1:4">
      <c r="A22" s="6" t="s">
        <v>24</v>
      </c>
      <c r="B22" s="6">
        <v>17392</v>
      </c>
      <c r="C22" s="6">
        <v>17392</v>
      </c>
      <c r="D22" s="7"/>
    </row>
    <row r="23" s="1" customFormat="true" ht="18" customHeight="true" spans="1:4">
      <c r="A23" s="6" t="s">
        <v>25</v>
      </c>
      <c r="B23" s="6">
        <v>0</v>
      </c>
      <c r="C23" s="6">
        <v>0</v>
      </c>
      <c r="D23" s="7"/>
    </row>
    <row r="24" s="1" customFormat="true" ht="18" customHeight="true" spans="1:4">
      <c r="A24" s="6" t="s">
        <v>26</v>
      </c>
      <c r="B24" s="6">
        <v>0</v>
      </c>
      <c r="C24" s="6">
        <v>0</v>
      </c>
      <c r="D24" s="7"/>
    </row>
    <row r="25" s="1" customFormat="true" ht="18" customHeight="true" spans="1:4">
      <c r="A25" s="6" t="s">
        <v>27</v>
      </c>
      <c r="B25" s="6">
        <v>3825</v>
      </c>
      <c r="C25" s="6">
        <v>3825</v>
      </c>
      <c r="D25" s="7"/>
    </row>
    <row r="26" s="1" customFormat="true" ht="18" customHeight="true" spans="1:4">
      <c r="A26" s="6" t="s">
        <v>28</v>
      </c>
      <c r="B26" s="6">
        <v>2300</v>
      </c>
      <c r="C26" s="6">
        <v>2300</v>
      </c>
      <c r="D26" s="7"/>
    </row>
    <row r="27" s="1" customFormat="true" ht="18" customHeight="true" spans="1:4">
      <c r="A27" s="6" t="s">
        <v>29</v>
      </c>
      <c r="B27" s="6">
        <v>0</v>
      </c>
      <c r="C27" s="6">
        <v>0</v>
      </c>
      <c r="D27" s="7"/>
    </row>
    <row r="28" s="1" customFormat="true" ht="18" customHeight="true" spans="1:4">
      <c r="A28" s="6" t="s">
        <v>30</v>
      </c>
      <c r="B28" s="6">
        <v>27680</v>
      </c>
      <c r="C28" s="6">
        <v>199200</v>
      </c>
      <c r="D28" s="7"/>
    </row>
    <row r="29" s="1" customFormat="true" ht="18" customHeight="true" spans="1:4">
      <c r="A29" s="6" t="s">
        <v>31</v>
      </c>
      <c r="B29" s="6">
        <v>138675.21</v>
      </c>
      <c r="C29" s="6">
        <v>396436.71</v>
      </c>
      <c r="D29" s="7"/>
    </row>
    <row r="30" s="1" customFormat="true" ht="18" customHeight="true" spans="1:4">
      <c r="A30" s="6" t="s">
        <v>32</v>
      </c>
      <c r="B30" s="6">
        <v>25233</v>
      </c>
      <c r="C30" s="6">
        <v>25233</v>
      </c>
      <c r="D30" s="7"/>
    </row>
    <row r="31" s="1" customFormat="true" ht="18" customHeight="true" spans="1:4">
      <c r="A31" s="6" t="s">
        <v>33</v>
      </c>
      <c r="B31" s="6">
        <v>33099.79</v>
      </c>
      <c r="C31" s="6">
        <v>100075.79</v>
      </c>
      <c r="D31" s="7"/>
    </row>
    <row r="32" s="1" customFormat="true" ht="18" customHeight="true" spans="1:4">
      <c r="A32" s="6" t="s">
        <v>34</v>
      </c>
      <c r="B32" s="6">
        <v>80115</v>
      </c>
      <c r="C32" s="6">
        <v>153384</v>
      </c>
      <c r="D32" s="7"/>
    </row>
    <row r="33" s="1" customFormat="true" ht="18" customHeight="true" spans="1:4">
      <c r="A33" s="6" t="s">
        <v>35</v>
      </c>
      <c r="B33" s="6">
        <v>230664</v>
      </c>
      <c r="C33" s="6">
        <v>2704766</v>
      </c>
      <c r="D33" s="7"/>
    </row>
    <row r="34" s="1" customFormat="true" ht="18" customHeight="true" spans="1:4">
      <c r="A34" s="6" t="s">
        <v>36</v>
      </c>
      <c r="B34" s="6">
        <v>0</v>
      </c>
      <c r="C34" s="6">
        <v>0</v>
      </c>
      <c r="D34" s="7"/>
    </row>
    <row r="35" s="1" customFormat="true" ht="18" customHeight="true" spans="1:4">
      <c r="A35" s="6" t="s">
        <v>37</v>
      </c>
      <c r="B35" s="6">
        <v>0</v>
      </c>
      <c r="C35" s="6">
        <v>0</v>
      </c>
      <c r="D35" s="7"/>
    </row>
    <row r="36" s="1" customFormat="true" ht="18" customHeight="true" spans="1:4">
      <c r="A36" s="6" t="s">
        <v>38</v>
      </c>
      <c r="B36" s="6">
        <v>167657</v>
      </c>
      <c r="C36" s="6">
        <v>1650343</v>
      </c>
      <c r="D36" s="7"/>
    </row>
    <row r="37" s="1" customFormat="true" ht="18" customHeight="true" spans="1:4">
      <c r="A37" s="6" t="s">
        <v>39</v>
      </c>
      <c r="B37" s="6">
        <v>0</v>
      </c>
      <c r="C37" s="6">
        <v>445000</v>
      </c>
      <c r="D37" s="7"/>
    </row>
    <row r="38" s="1" customFormat="true" ht="18" customHeight="true" spans="1:4">
      <c r="A38" s="6" t="s">
        <v>40</v>
      </c>
      <c r="B38" s="6">
        <v>63007</v>
      </c>
      <c r="C38" s="6">
        <v>609423</v>
      </c>
      <c r="D38" s="7"/>
    </row>
    <row r="39" s="1" customFormat="true" ht="18" customHeight="true" spans="1:4">
      <c r="A39" s="6" t="s">
        <v>41</v>
      </c>
      <c r="B39" s="6">
        <v>0</v>
      </c>
      <c r="C39" s="6">
        <v>0</v>
      </c>
      <c r="D39" s="7"/>
    </row>
    <row r="40" s="1" customFormat="true" ht="18" customHeight="true" spans="1:4">
      <c r="A40" s="6" t="s">
        <v>42</v>
      </c>
      <c r="B40" s="6">
        <v>29117674.72</v>
      </c>
      <c r="C40" s="6">
        <v>110594482.19</v>
      </c>
      <c r="D40" s="7"/>
    </row>
    <row r="41" s="1" customFormat="true" ht="18" customHeight="true" spans="1:4">
      <c r="A41" s="6" t="s">
        <v>18</v>
      </c>
      <c r="B41" s="6">
        <v>50074.5</v>
      </c>
      <c r="C41" s="6">
        <v>150658.92</v>
      </c>
      <c r="D41" s="7"/>
    </row>
    <row r="42" s="1" customFormat="true" ht="18" customHeight="true" spans="1:4">
      <c r="A42" s="6" t="s">
        <v>19</v>
      </c>
      <c r="B42" s="6">
        <v>157.720000000001</v>
      </c>
      <c r="C42" s="6">
        <v>34309.08</v>
      </c>
      <c r="D42" s="7"/>
    </row>
    <row r="43" s="1" customFormat="true" ht="18" customHeight="true" spans="1:4">
      <c r="A43" s="6" t="s">
        <v>43</v>
      </c>
      <c r="B43" s="6">
        <v>17036.2</v>
      </c>
      <c r="C43" s="6">
        <v>76981.3</v>
      </c>
      <c r="D43" s="7"/>
    </row>
    <row r="44" s="1" customFormat="true" ht="18" customHeight="true" spans="1:4">
      <c r="A44" s="6" t="s">
        <v>21</v>
      </c>
      <c r="B44" s="6">
        <v>31170</v>
      </c>
      <c r="C44" s="6">
        <v>122196.5</v>
      </c>
      <c r="D44" s="7"/>
    </row>
    <row r="45" s="1" customFormat="true" ht="18" customHeight="true" spans="1:4">
      <c r="A45" s="6" t="s">
        <v>22</v>
      </c>
      <c r="B45" s="6">
        <v>27950</v>
      </c>
      <c r="C45" s="6">
        <v>32607</v>
      </c>
      <c r="D45" s="7"/>
    </row>
    <row r="46" s="1" customFormat="true" ht="18" customHeight="true" spans="1:4">
      <c r="A46" s="6" t="s">
        <v>23</v>
      </c>
      <c r="B46" s="6">
        <v>0</v>
      </c>
      <c r="C46" s="6">
        <v>520</v>
      </c>
      <c r="D46" s="7"/>
    </row>
    <row r="47" s="1" customFormat="true" ht="18" customHeight="true" spans="1:4">
      <c r="A47" s="6" t="s">
        <v>24</v>
      </c>
      <c r="B47" s="6">
        <v>30705</v>
      </c>
      <c r="C47" s="6">
        <v>73205</v>
      </c>
      <c r="D47" s="7"/>
    </row>
    <row r="48" s="1" customFormat="true" ht="18" customHeight="true" spans="1:4">
      <c r="A48" s="6" t="s">
        <v>25</v>
      </c>
      <c r="B48" s="6">
        <v>-12494</v>
      </c>
      <c r="C48" s="6">
        <v>0</v>
      </c>
      <c r="D48" s="7" t="s">
        <v>44</v>
      </c>
    </row>
    <row r="49" s="1" customFormat="true" ht="18" customHeight="true" spans="1:4">
      <c r="A49" s="6" t="s">
        <v>26</v>
      </c>
      <c r="B49" s="6">
        <v>0</v>
      </c>
      <c r="C49" s="6">
        <v>0</v>
      </c>
      <c r="D49" s="7"/>
    </row>
    <row r="50" s="1" customFormat="true" ht="18" customHeight="true" spans="1:4">
      <c r="A50" s="6" t="s">
        <v>27</v>
      </c>
      <c r="B50" s="6">
        <v>26591.3</v>
      </c>
      <c r="C50" s="6">
        <v>31973.29</v>
      </c>
      <c r="D50" s="7"/>
    </row>
    <row r="51" s="1" customFormat="true" ht="18" customHeight="true" spans="1:4">
      <c r="A51" s="6" t="s">
        <v>28</v>
      </c>
      <c r="B51" s="6">
        <v>0</v>
      </c>
      <c r="C51" s="6">
        <v>0</v>
      </c>
      <c r="D51" s="7"/>
    </row>
    <row r="52" s="1" customFormat="true" ht="18" customHeight="true" spans="1:4">
      <c r="A52" s="6" t="s">
        <v>29</v>
      </c>
      <c r="B52" s="6">
        <v>0</v>
      </c>
      <c r="C52" s="6">
        <v>0</v>
      </c>
      <c r="D52" s="7"/>
    </row>
    <row r="53" s="1" customFormat="true" ht="18" customHeight="true" spans="1:4">
      <c r="A53" s="6" t="s">
        <v>45</v>
      </c>
      <c r="B53" s="6">
        <v>0</v>
      </c>
      <c r="C53" s="6">
        <v>0</v>
      </c>
      <c r="D53" s="7"/>
    </row>
    <row r="54" s="1" customFormat="true" ht="18" customHeight="true" spans="1:4">
      <c r="A54" s="6" t="s">
        <v>46</v>
      </c>
      <c r="B54" s="6">
        <v>0</v>
      </c>
      <c r="C54" s="6">
        <v>0</v>
      </c>
      <c r="D54" s="7"/>
    </row>
    <row r="55" s="1" customFormat="true" ht="18" customHeight="true" spans="1:4">
      <c r="A55" s="6" t="s">
        <v>47</v>
      </c>
      <c r="B55" s="6">
        <v>-6520</v>
      </c>
      <c r="C55" s="6">
        <v>69974.51</v>
      </c>
      <c r="D55" s="7" t="s">
        <v>44</v>
      </c>
    </row>
    <row r="56" s="1" customFormat="true" ht="18" customHeight="true" spans="1:4">
      <c r="A56" s="6" t="s">
        <v>48</v>
      </c>
      <c r="B56" s="6">
        <v>58119.88</v>
      </c>
      <c r="C56" s="6">
        <v>140284.52</v>
      </c>
      <c r="D56" s="7"/>
    </row>
    <row r="57" s="1" customFormat="true" ht="18" customHeight="true" spans="1:4">
      <c r="A57" s="6" t="s">
        <v>49</v>
      </c>
      <c r="B57" s="6">
        <v>2464239.19</v>
      </c>
      <c r="C57" s="6">
        <v>8756170.07</v>
      </c>
      <c r="D57" s="7"/>
    </row>
    <row r="58" s="1" customFormat="true" ht="18" customHeight="true" spans="1:4">
      <c r="A58" s="6" t="s">
        <v>50</v>
      </c>
      <c r="B58" s="6">
        <v>0</v>
      </c>
      <c r="C58" s="6">
        <v>0</v>
      </c>
      <c r="D58" s="7"/>
    </row>
    <row r="59" s="1" customFormat="true" ht="18" customHeight="true" spans="1:4">
      <c r="A59" s="6" t="s">
        <v>51</v>
      </c>
      <c r="B59" s="6">
        <v>21645100</v>
      </c>
      <c r="C59" s="6">
        <v>83019500</v>
      </c>
      <c r="D59" s="7"/>
    </row>
    <row r="60" s="1" customFormat="true" ht="18" customHeight="true" spans="1:4">
      <c r="A60" s="6" t="s">
        <v>52</v>
      </c>
      <c r="B60" s="6">
        <v>0</v>
      </c>
      <c r="C60" s="6">
        <v>10000000</v>
      </c>
      <c r="D60" s="7"/>
    </row>
    <row r="61" s="1" customFormat="true" ht="18" customHeight="true" spans="1:4">
      <c r="A61" s="6" t="s">
        <v>53</v>
      </c>
      <c r="B61" s="6">
        <v>4785544.93</v>
      </c>
      <c r="C61" s="6">
        <v>8086102</v>
      </c>
      <c r="D61" s="7"/>
    </row>
    <row r="62" s="1" customFormat="true" ht="24" customHeight="true" spans="1:4">
      <c r="A62" s="7" t="s">
        <v>54</v>
      </c>
      <c r="B62" s="3">
        <f>C4-C6</f>
        <v>0</v>
      </c>
      <c r="C62" s="5"/>
      <c r="D62" s="7"/>
    </row>
  </sheetData>
  <mergeCells count="3">
    <mergeCell ref="A1:D1"/>
    <mergeCell ref="A2:D2"/>
    <mergeCell ref="B62:C62"/>
  </mergeCells>
  <pageMargins left="0.554861111111111" right="0.554861111111111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"/>
  <sheetViews>
    <sheetView tabSelected="1" workbookViewId="0">
      <selection activeCell="I11" sqref="I11"/>
    </sheetView>
  </sheetViews>
  <sheetFormatPr defaultColWidth="9" defaultRowHeight="13.5" outlineLevelCol="3"/>
  <cols>
    <col min="1" max="1" width="31.875" style="1" customWidth="true"/>
    <col min="2" max="2" width="22.75" style="1" customWidth="true"/>
    <col min="3" max="3" width="20.125" style="1" customWidth="true"/>
    <col min="4" max="4" width="12.625" style="1" customWidth="true"/>
    <col min="5" max="16376" width="9" style="1"/>
  </cols>
  <sheetData>
    <row r="1" s="1" customFormat="true" ht="36" customHeight="true" spans="1:4">
      <c r="A1" s="2" t="s">
        <v>0</v>
      </c>
      <c r="B1" s="2"/>
      <c r="C1" s="2"/>
      <c r="D1" s="2"/>
    </row>
    <row r="2" s="1" customFormat="true" ht="24" customHeight="true" spans="1:4">
      <c r="A2" s="3" t="s">
        <v>55</v>
      </c>
      <c r="B2" s="4"/>
      <c r="C2" s="4"/>
      <c r="D2" s="5"/>
    </row>
    <row r="3" s="1" customFormat="true" ht="18" customHeight="true" spans="1:4">
      <c r="A3" s="6" t="s">
        <v>2</v>
      </c>
      <c r="B3" s="6" t="s">
        <v>3</v>
      </c>
      <c r="C3" s="3" t="s">
        <v>4</v>
      </c>
      <c r="D3" s="6" t="s">
        <v>5</v>
      </c>
    </row>
    <row r="4" s="1" customFormat="true" ht="18" customHeight="true" spans="1:4">
      <c r="A4" s="6" t="s">
        <v>6</v>
      </c>
      <c r="B4" s="6">
        <v>31956134.29</v>
      </c>
      <c r="C4" s="6">
        <v>35952539.32</v>
      </c>
      <c r="D4" s="7"/>
    </row>
    <row r="5" s="1" customFormat="true" ht="18" customHeight="true" spans="1:4">
      <c r="A5" s="6" t="s">
        <v>7</v>
      </c>
      <c r="B5" s="6">
        <v>1271985</v>
      </c>
      <c r="C5" s="6">
        <v>2494217</v>
      </c>
      <c r="D5" s="7"/>
    </row>
    <row r="6" s="1" customFormat="true" ht="18" customHeight="true" spans="1:4">
      <c r="A6" s="6" t="s">
        <v>8</v>
      </c>
      <c r="B6" s="6">
        <f>B7+B39</f>
        <v>8358767.81</v>
      </c>
      <c r="C6" s="6">
        <f>C7+C39</f>
        <v>12355172.84</v>
      </c>
      <c r="D6" s="7"/>
    </row>
    <row r="7" s="1" customFormat="true" ht="18" customHeight="true" spans="1:4">
      <c r="A7" s="6" t="s">
        <v>9</v>
      </c>
      <c r="B7" s="6">
        <f>B8+B15+B33</f>
        <v>2774089.17</v>
      </c>
      <c r="C7" s="6">
        <f>C8+C15+C33</f>
        <v>5235524.57</v>
      </c>
      <c r="D7" s="7"/>
    </row>
    <row r="8" s="1" customFormat="true" ht="18" customHeight="true" spans="1:4">
      <c r="A8" s="6" t="s">
        <v>10</v>
      </c>
      <c r="B8" s="6">
        <f>SUM(B9:B14)</f>
        <v>1995023.66</v>
      </c>
      <c r="C8" s="6">
        <f>SUM(C9:C14)</f>
        <v>3670744.66</v>
      </c>
      <c r="D8" s="7"/>
    </row>
    <row r="9" s="1" customFormat="true" ht="18" customHeight="true" spans="1:4">
      <c r="A9" s="6" t="s">
        <v>11</v>
      </c>
      <c r="B9" s="6">
        <v>424926</v>
      </c>
      <c r="C9" s="6">
        <v>882171</v>
      </c>
      <c r="D9" s="7"/>
    </row>
    <row r="10" s="1" customFormat="true" ht="18" customHeight="true" spans="1:4">
      <c r="A10" s="6" t="s">
        <v>12</v>
      </c>
      <c r="B10" s="6">
        <v>326677</v>
      </c>
      <c r="C10" s="6">
        <v>683785</v>
      </c>
      <c r="D10" s="7"/>
    </row>
    <row r="11" s="1" customFormat="true" ht="18" customHeight="true" spans="1:4">
      <c r="A11" s="6" t="s">
        <v>13</v>
      </c>
      <c r="B11" s="6">
        <v>622252.66</v>
      </c>
      <c r="C11" s="6">
        <f>403586.88+124141.71+81238.5+13285.57</f>
        <v>622252.66</v>
      </c>
      <c r="D11" s="7"/>
    </row>
    <row r="12" s="1" customFormat="true" ht="18" customHeight="true" spans="1:4">
      <c r="A12" s="6" t="s">
        <v>56</v>
      </c>
      <c r="B12" s="6">
        <v>444435</v>
      </c>
      <c r="C12" s="6">
        <v>1116782</v>
      </c>
      <c r="D12" s="7"/>
    </row>
    <row r="13" s="1" customFormat="true" ht="18" customHeight="true" spans="1:4">
      <c r="A13" s="6" t="s">
        <v>40</v>
      </c>
      <c r="B13" s="6">
        <v>176733</v>
      </c>
      <c r="C13" s="6">
        <v>365754</v>
      </c>
      <c r="D13" s="7"/>
    </row>
    <row r="14" s="1" customFormat="true" ht="18" customHeight="true" spans="1:4">
      <c r="A14" s="6" t="s">
        <v>16</v>
      </c>
      <c r="B14" s="6">
        <v>0</v>
      </c>
      <c r="C14" s="6"/>
      <c r="D14" s="7"/>
    </row>
    <row r="15" s="1" customFormat="true" ht="18" customHeight="true" spans="1:4">
      <c r="A15" s="6" t="s">
        <v>17</v>
      </c>
      <c r="B15" s="6">
        <f>SUM(B16:B32)</f>
        <v>143574.51</v>
      </c>
      <c r="C15" s="6">
        <f>SUM(C16:C32)</f>
        <v>335066.91</v>
      </c>
      <c r="D15" s="7"/>
    </row>
    <row r="16" s="1" customFormat="true" ht="18" customHeight="true" spans="1:4">
      <c r="A16" s="6" t="s">
        <v>18</v>
      </c>
      <c r="B16" s="6">
        <v>0</v>
      </c>
      <c r="C16" s="6"/>
      <c r="D16" s="7"/>
    </row>
    <row r="17" s="1" customFormat="true" ht="18" customHeight="true" spans="1:4">
      <c r="A17" s="6" t="s">
        <v>19</v>
      </c>
      <c r="B17" s="6">
        <v>0</v>
      </c>
      <c r="C17" s="6"/>
      <c r="D17" s="7"/>
    </row>
    <row r="18" s="1" customFormat="true" ht="18" customHeight="true" spans="1:4">
      <c r="A18" s="6" t="s">
        <v>57</v>
      </c>
      <c r="B18" s="6">
        <v>77259</v>
      </c>
      <c r="C18" s="6">
        <v>157910</v>
      </c>
      <c r="D18" s="7"/>
    </row>
    <row r="19" s="1" customFormat="true" ht="18" customHeight="true" spans="1:4">
      <c r="A19" s="6" t="s">
        <v>21</v>
      </c>
      <c r="B19" s="6">
        <v>0</v>
      </c>
      <c r="C19" s="6"/>
      <c r="D19" s="7"/>
    </row>
    <row r="20" s="1" customFormat="true" ht="18" customHeight="true" spans="1:4">
      <c r="A20" s="6" t="s">
        <v>22</v>
      </c>
      <c r="B20" s="6">
        <v>0</v>
      </c>
      <c r="C20" s="6"/>
      <c r="D20" s="7"/>
    </row>
    <row r="21" s="1" customFormat="true" ht="18" customHeight="true" spans="1:4">
      <c r="A21" s="6" t="s">
        <v>23</v>
      </c>
      <c r="B21" s="6">
        <v>1325</v>
      </c>
      <c r="C21" s="6">
        <v>1325</v>
      </c>
      <c r="D21" s="7"/>
    </row>
    <row r="22" s="1" customFormat="true" ht="18" customHeight="true" spans="1:4">
      <c r="A22" s="6" t="s">
        <v>24</v>
      </c>
      <c r="B22" s="6">
        <v>0</v>
      </c>
      <c r="C22" s="6"/>
      <c r="D22" s="7"/>
    </row>
    <row r="23" s="1" customFormat="true" ht="18" customHeight="true" spans="1:4">
      <c r="A23" s="6" t="s">
        <v>58</v>
      </c>
      <c r="B23" s="6">
        <v>24450</v>
      </c>
      <c r="C23" s="6">
        <v>50250</v>
      </c>
      <c r="D23" s="7"/>
    </row>
    <row r="24" s="1" customFormat="true" ht="18" customHeight="true" spans="1:4">
      <c r="A24" s="6" t="s">
        <v>26</v>
      </c>
      <c r="B24" s="6">
        <v>0</v>
      </c>
      <c r="C24" s="6"/>
      <c r="D24" s="7"/>
    </row>
    <row r="25" s="1" customFormat="true" ht="18" customHeight="true" spans="1:4">
      <c r="A25" s="6" t="s">
        <v>27</v>
      </c>
      <c r="B25" s="6">
        <v>0</v>
      </c>
      <c r="C25" s="6"/>
      <c r="D25" s="7"/>
    </row>
    <row r="26" s="1" customFormat="true" ht="18" customHeight="true" spans="1:4">
      <c r="A26" s="6" t="s">
        <v>28</v>
      </c>
      <c r="B26" s="6">
        <v>0</v>
      </c>
      <c r="C26" s="6"/>
      <c r="D26" s="7"/>
    </row>
    <row r="27" s="1" customFormat="true" ht="18" customHeight="true" spans="1:4">
      <c r="A27" s="6" t="s">
        <v>29</v>
      </c>
      <c r="B27" s="6">
        <v>0</v>
      </c>
      <c r="C27" s="6"/>
      <c r="D27" s="7"/>
    </row>
    <row r="28" s="1" customFormat="true" ht="18" customHeight="true" spans="1:4">
      <c r="A28" s="6" t="s">
        <v>30</v>
      </c>
      <c r="B28" s="6">
        <v>40540.51</v>
      </c>
      <c r="C28" s="6">
        <v>109640.51</v>
      </c>
      <c r="D28" s="7"/>
    </row>
    <row r="29" s="1" customFormat="true" ht="18" customHeight="true" spans="1:4">
      <c r="A29" s="6" t="s">
        <v>31</v>
      </c>
      <c r="B29" s="6">
        <v>0</v>
      </c>
      <c r="C29" s="6"/>
      <c r="D29" s="7"/>
    </row>
    <row r="30" s="1" customFormat="true" ht="18" customHeight="true" spans="1:4">
      <c r="A30" s="6" t="s">
        <v>32</v>
      </c>
      <c r="B30" s="6">
        <v>0</v>
      </c>
      <c r="C30" s="6"/>
      <c r="D30" s="7"/>
    </row>
    <row r="31" s="1" customFormat="true" ht="18" customHeight="true" spans="1:4">
      <c r="A31" s="6" t="s">
        <v>33</v>
      </c>
      <c r="B31" s="6">
        <v>0</v>
      </c>
      <c r="C31" s="6"/>
      <c r="D31" s="7"/>
    </row>
    <row r="32" s="1" customFormat="true" ht="18" customHeight="true" spans="1:4">
      <c r="A32" s="6" t="s">
        <v>34</v>
      </c>
      <c r="B32" s="6">
        <v>0</v>
      </c>
      <c r="C32" s="6">
        <v>15941.4</v>
      </c>
      <c r="D32" s="6"/>
    </row>
    <row r="33" s="1" customFormat="true" ht="18" customHeight="true" spans="1:4">
      <c r="A33" s="6" t="s">
        <v>35</v>
      </c>
      <c r="B33" s="6">
        <f>SUM(B34:B38)</f>
        <v>635491</v>
      </c>
      <c r="C33" s="6">
        <f>SUM(C34:C38)</f>
        <v>1229713</v>
      </c>
      <c r="D33" s="7"/>
    </row>
    <row r="34" s="1" customFormat="true" ht="18" customHeight="true" spans="1:4">
      <c r="A34" s="6" t="s">
        <v>36</v>
      </c>
      <c r="B34" s="6">
        <v>0</v>
      </c>
      <c r="C34" s="6">
        <v>0</v>
      </c>
      <c r="D34" s="7"/>
    </row>
    <row r="35" s="1" customFormat="true" ht="18" customHeight="true" spans="1:4">
      <c r="A35" s="6" t="s">
        <v>37</v>
      </c>
      <c r="B35" s="6">
        <v>0</v>
      </c>
      <c r="C35" s="6">
        <v>0</v>
      </c>
      <c r="D35" s="7"/>
    </row>
    <row r="36" s="1" customFormat="true" ht="18" customHeight="true" spans="1:4">
      <c r="A36" s="6" t="s">
        <v>38</v>
      </c>
      <c r="B36" s="6">
        <v>635491</v>
      </c>
      <c r="C36" s="6">
        <v>1229713</v>
      </c>
      <c r="D36" s="7"/>
    </row>
    <row r="37" s="1" customFormat="true" ht="18" customHeight="true" spans="1:4">
      <c r="A37" s="6" t="s">
        <v>39</v>
      </c>
      <c r="B37" s="6">
        <v>0</v>
      </c>
      <c r="C37" s="6">
        <v>0</v>
      </c>
      <c r="D37" s="7"/>
    </row>
    <row r="38" s="1" customFormat="true" ht="18" customHeight="true" spans="1:4">
      <c r="A38" s="6" t="s">
        <v>41</v>
      </c>
      <c r="B38" s="6">
        <v>0</v>
      </c>
      <c r="C38" s="6">
        <v>0</v>
      </c>
      <c r="D38" s="7"/>
    </row>
    <row r="39" s="1" customFormat="true" ht="18" customHeight="true" spans="1:4">
      <c r="A39" s="6" t="s">
        <v>42</v>
      </c>
      <c r="B39" s="6">
        <f>SUM(B40:B60)</f>
        <v>5584678.64</v>
      </c>
      <c r="C39" s="6">
        <f>SUM(C40:C60)</f>
        <v>7119648.27</v>
      </c>
      <c r="D39" s="6"/>
    </row>
    <row r="40" s="1" customFormat="true" ht="18" customHeight="true" spans="1:4">
      <c r="A40" s="6" t="s">
        <v>18</v>
      </c>
      <c r="B40" s="6">
        <v>24217.2</v>
      </c>
      <c r="C40" s="6">
        <v>38785.3</v>
      </c>
      <c r="D40" s="7"/>
    </row>
    <row r="41" s="1" customFormat="true" ht="18" customHeight="true" spans="1:4">
      <c r="A41" s="6" t="s">
        <v>19</v>
      </c>
      <c r="B41" s="6">
        <v>2083</v>
      </c>
      <c r="C41" s="6">
        <v>32519</v>
      </c>
      <c r="D41" s="7"/>
    </row>
    <row r="42" s="1" customFormat="true" ht="18" customHeight="true" spans="1:4">
      <c r="A42" s="6" t="s">
        <v>43</v>
      </c>
      <c r="B42" s="6">
        <v>31533.8</v>
      </c>
      <c r="C42" s="6">
        <v>37697.3</v>
      </c>
      <c r="D42" s="7"/>
    </row>
    <row r="43" s="1" customFormat="true" ht="18" customHeight="true" spans="1:4">
      <c r="A43" s="6" t="s">
        <v>21</v>
      </c>
      <c r="B43" s="6">
        <v>79409</v>
      </c>
      <c r="C43" s="6">
        <v>88622</v>
      </c>
      <c r="D43" s="7"/>
    </row>
    <row r="44" s="1" customFormat="true" ht="18" customHeight="true" spans="1:4">
      <c r="A44" s="6" t="s">
        <v>22</v>
      </c>
      <c r="B44" s="6">
        <v>15720</v>
      </c>
      <c r="C44" s="6">
        <v>20395</v>
      </c>
      <c r="D44" s="7"/>
    </row>
    <row r="45" s="1" customFormat="true" ht="18" customHeight="true" spans="1:4">
      <c r="A45" s="6" t="s">
        <v>23</v>
      </c>
      <c r="B45" s="6">
        <v>2200</v>
      </c>
      <c r="C45" s="6">
        <v>2200</v>
      </c>
      <c r="D45" s="7"/>
    </row>
    <row r="46" s="1" customFormat="true" ht="18" customHeight="true" spans="1:4">
      <c r="A46" s="6" t="s">
        <v>24</v>
      </c>
      <c r="B46" s="6">
        <v>29098</v>
      </c>
      <c r="C46" s="6">
        <v>34514</v>
      </c>
      <c r="D46" s="7"/>
    </row>
    <row r="47" s="1" customFormat="true" ht="18" customHeight="true" spans="1:4">
      <c r="A47" s="6" t="s">
        <v>25</v>
      </c>
      <c r="B47" s="6">
        <v>0</v>
      </c>
      <c r="C47" s="6"/>
      <c r="D47" s="7"/>
    </row>
    <row r="48" s="1" customFormat="true" ht="18" customHeight="true" spans="1:4">
      <c r="A48" s="6" t="s">
        <v>26</v>
      </c>
      <c r="B48" s="6">
        <v>0</v>
      </c>
      <c r="C48" s="6"/>
      <c r="D48" s="7"/>
    </row>
    <row r="49" s="1" customFormat="true" ht="18" customHeight="true" spans="1:4">
      <c r="A49" s="6" t="s">
        <v>27</v>
      </c>
      <c r="B49" s="6">
        <v>10385</v>
      </c>
      <c r="C49" s="6">
        <v>23259.2</v>
      </c>
      <c r="D49" s="7"/>
    </row>
    <row r="50" s="1" customFormat="true" ht="18" customHeight="true" spans="1:4">
      <c r="A50" s="6" t="s">
        <v>28</v>
      </c>
      <c r="B50" s="6">
        <v>0</v>
      </c>
      <c r="C50" s="6"/>
      <c r="D50" s="7"/>
    </row>
    <row r="51" s="1" customFormat="true" ht="18" customHeight="true" spans="1:4">
      <c r="A51" s="6" t="s">
        <v>29</v>
      </c>
      <c r="B51" s="6">
        <v>0</v>
      </c>
      <c r="C51" s="6"/>
      <c r="D51" s="7"/>
    </row>
    <row r="52" s="1" customFormat="true" ht="18" customHeight="true" spans="1:4">
      <c r="A52" s="6" t="s">
        <v>59</v>
      </c>
      <c r="B52" s="6">
        <v>8425</v>
      </c>
      <c r="C52" s="6">
        <v>11425</v>
      </c>
      <c r="D52" s="7"/>
    </row>
    <row r="53" s="1" customFormat="true" ht="18" customHeight="true" spans="1:4">
      <c r="A53" s="6" t="s">
        <v>46</v>
      </c>
      <c r="B53" s="6">
        <v>0</v>
      </c>
      <c r="C53" s="6"/>
      <c r="D53" s="7"/>
    </row>
    <row r="54" s="1" customFormat="true" ht="18" customHeight="true" spans="1:4">
      <c r="A54" s="6" t="s">
        <v>47</v>
      </c>
      <c r="B54" s="6">
        <v>16164.6</v>
      </c>
      <c r="C54" s="6">
        <v>35243.37</v>
      </c>
      <c r="D54" s="7"/>
    </row>
    <row r="55" s="1" customFormat="true" ht="18" customHeight="true" spans="1:4">
      <c r="A55" s="6" t="s">
        <v>48</v>
      </c>
      <c r="B55" s="6">
        <v>130030.07</v>
      </c>
      <c r="C55" s="6">
        <v>165109.13</v>
      </c>
      <c r="D55" s="7"/>
    </row>
    <row r="56" s="1" customFormat="true" ht="18" customHeight="true" spans="1:4">
      <c r="A56" s="6" t="s">
        <v>49</v>
      </c>
      <c r="B56" s="6">
        <v>2229772.97</v>
      </c>
      <c r="C56" s="6">
        <v>3621377.97</v>
      </c>
      <c r="D56" s="7"/>
    </row>
    <row r="57" s="1" customFormat="true" ht="18" customHeight="true" spans="1:4">
      <c r="A57" s="6" t="s">
        <v>50</v>
      </c>
      <c r="B57" s="6">
        <v>0</v>
      </c>
      <c r="C57" s="6"/>
      <c r="D57" s="7"/>
    </row>
    <row r="58" s="1" customFormat="true" ht="18" customHeight="true" spans="1:4">
      <c r="A58" s="6" t="s">
        <v>51</v>
      </c>
      <c r="B58" s="6">
        <v>0</v>
      </c>
      <c r="C58" s="6"/>
      <c r="D58" s="7"/>
    </row>
    <row r="59" s="1" customFormat="true" ht="18" customHeight="true" spans="1:4">
      <c r="A59" s="6" t="s">
        <v>52</v>
      </c>
      <c r="B59" s="6">
        <v>0</v>
      </c>
      <c r="C59" s="6"/>
      <c r="D59" s="7"/>
    </row>
    <row r="60" s="1" customFormat="true" ht="18" customHeight="true" spans="1:4">
      <c r="A60" s="6" t="s">
        <v>53</v>
      </c>
      <c r="B60" s="6">
        <v>3005640</v>
      </c>
      <c r="C60" s="6">
        <v>3008501</v>
      </c>
      <c r="D60" s="7"/>
    </row>
  </sheetData>
  <mergeCells count="2">
    <mergeCell ref="A1:D1"/>
    <mergeCell ref="A2:D2"/>
  </mergeCells>
  <pageMargins left="0.751388888888889" right="0.751388888888889" top="1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第二季度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2021-04-15T09:08:00Z</dcterms:created>
  <dcterms:modified xsi:type="dcterms:W3CDTF">2023-09-11T09:59:55Z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F4567C29F76540F997067A309A1C8DF8</vt:lpwstr>
  </property>
  <property fmtid="{D5CDD505-2E9C-101B-9397-08002B2CF9AE}" pid="3" name="KSOProductBuildVer">
    <vt:lpwstr>2052-11.8.2.10125</vt:lpwstr>
  </property>
</Properties>
</file>